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autoCompressPictures="0" defaultThemeVersion="124226"/>
  <xr:revisionPtr revIDLastSave="0" documentId="13_ncr:1_{7F991A00-C1F5-4002-98CB-9E26E1CCCAA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3" l="1"/>
  <c r="F5" i="13" s="1"/>
  <c r="E10" i="13" s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<sst xmlns="http://schemas.openxmlformats.org/spreadsheetml/2006/main" count="11" uniqueCount="11">
  <si>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</si>
  <si>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</si>
  <si>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</si>
  <si>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</si>
  <si>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</si>
  <si>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</si>
  <si>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</si>
  <si>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</si>
  <si>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</si>
  <si>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t xml:space="preserve">Sottoscrizione licenza “Enterprise”, per la durata di </t>
    </r>
    <r>
      <rPr>
        <b/>
        <sz val="10"/>
        <rFont val="Arial"/>
        <family val="2"/>
      </rPr>
      <t>36 mesi, utenti illimitati,</t>
    </r>
    <r>
      <rPr>
        <sz val="10"/>
        <rFont val="Arial"/>
        <family val="2"/>
      </rPr>
      <t xml:space="preserve"> comprendente i seguenti servizi: 15 launched studies, Prototype testing, First-click testing, Card sorting, Tree testing, Surveys e Unlimited qualitative insight </t>
    </r>
  </si>
  <si>
    <t>Iniz. n. 526-2022 - RdA 52599 - Acquisto soluzioni software Optimal Workshop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</si>
</sst>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4" fillId="0" borderId="0" xfId="0" applyFont="1"/>
    <xf numFmtId="164" fontId="7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0" fillId="0" borderId="0" xfId="0" applyFont="1"/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3" borderId="11" xfId="0" applyFont="1" applyFill="1" applyBorder="1" applyAlignment="1">
      <alignment horizontal="center" vertical="center"/>
    </xf>
    <xf numFmtId="164" fontId="11" fillId="4" borderId="15" xfId="0" applyNumberFormat="1" applyFont="1" applyFill="1" applyBorder="1" applyAlignment="1">
      <alignment horizontal="center" vertical="center" wrapText="1"/>
    </xf>
    <xf numFmtId="49" fontId="2" fillId="4" borderId="16" xfId="0" applyNumberFormat="1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center" vertical="center" wrapText="1"/>
    </xf>
    <xf numFmtId="164" fontId="2" fillId="6" borderId="16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12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164" fontId="9" fillId="0" borderId="1" xfId="1" applyNumberFormat="1" applyFont="1" applyBorder="1" applyAlignment="1">
      <alignment horizontal="center" vertical="center"/>
    </xf>
    <xf numFmtId="164" fontId="9" fillId="0" borderId="2" xfId="1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5" borderId="4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4"/>
  <sheetViews>
    <sheetView tabSelected="1" zoomScale="86" zoomScaleNormal="86" workbookViewId="0">
      <selection activeCell="E4" sqref="E4"/>
    </sheetView>
  </sheetViews>
  <sheetFormatPr defaultColWidth="8.77734375" defaultRowHeight="14.4" x14ac:dyDescent="0.3"/>
  <cols>
    <col min="1" max="1" width="6.21875" customWidth="1"/>
    <col min="2" max="2" width="14" customWidth="1"/>
    <col min="3" max="3" width="54.21875" customWidth="1"/>
    <col min="4" max="4" width="10.5546875" customWidth="1"/>
    <col min="5" max="5" width="18.6640625" customWidth="1"/>
    <col min="6" max="6" width="35.21875" customWidth="1"/>
    <col min="7" max="7" width="22.77734375" customWidth="1"/>
  </cols>
  <sheetData>
    <row r="1" spans="2:7" ht="70.05" customHeight="1" thickBot="1" x14ac:dyDescent="0.35">
      <c r="B1" s="22" t="s">
        <v>10</v>
      </c>
      <c r="C1" s="22"/>
      <c r="D1" s="22"/>
      <c r="E1" s="22"/>
      <c r="F1" s="22"/>
      <c r="G1" s="12"/>
    </row>
    <row r="2" spans="2:7" ht="46.5" customHeight="1" thickBot="1" x14ac:dyDescent="0.35">
      <c r="B2" s="9"/>
      <c r="C2" s="9"/>
      <c r="D2" s="9"/>
      <c r="E2" s="13" t="s">
        <v>0</v>
      </c>
      <c r="F2" s="9"/>
      <c r="G2" s="5"/>
    </row>
    <row r="3" spans="2:7" ht="61.95" customHeight="1" thickBot="1" x14ac:dyDescent="0.35">
      <c r="B3" s="18" t="s">
        <v>5</v>
      </c>
      <c r="C3" s="19" t="s">
        <v>1</v>
      </c>
      <c r="D3" s="19" t="s">
        <v>6</v>
      </c>
      <c r="E3" s="20" t="s">
        <v>7</v>
      </c>
      <c r="F3" s="21" t="s">
        <v>8</v>
      </c>
      <c r="G3" s="5"/>
    </row>
    <row r="4" spans="2:7" ht="83.7" customHeight="1" thickBot="1" x14ac:dyDescent="0.35">
      <c r="B4" s="11">
        <v>1</v>
      </c>
      <c r="C4" s="15" t="s">
        <v>9</v>
      </c>
      <c r="D4" s="16">
        <v>1</v>
      </c>
      <c r="E4" s="17"/>
      <c r="F4" s="4">
        <f>D4*E4</f>
        <v>0</v>
      </c>
      <c r="G4" s="5"/>
    </row>
    <row r="5" spans="2:7" ht="79.95" customHeight="1" thickBot="1" x14ac:dyDescent="0.35">
      <c r="B5" s="23" t="s">
        <v>3</v>
      </c>
      <c r="C5" s="24"/>
      <c r="D5" s="24"/>
      <c r="E5" s="25"/>
      <c r="F5" s="14" t="str">
        <f>IF(COUNTBLANK(E4:E4)=0,IF(F4&lt;=E8, IF(F4&lt;=11400,(SUM(F4:F4)),"ERRORE l'importo offerto non può essere superiore a 11.400,00 euro"),"ERRORE l'importo offerto supera la base d'asta"),"Inserire importi unitari")</f>
        <v>Inserire importi unitari</v>
      </c>
    </row>
    <row r="6" spans="2:7" ht="14.1" customHeight="1" x14ac:dyDescent="0.3">
      <c r="B6" s="31"/>
      <c r="C6" s="32"/>
      <c r="D6" s="32"/>
      <c r="E6" s="32"/>
      <c r="F6" s="33"/>
    </row>
    <row r="7" spans="2:7" ht="29.1" customHeight="1" thickBot="1" x14ac:dyDescent="0.35">
      <c r="B7" s="6"/>
      <c r="C7" s="6"/>
      <c r="D7" s="6"/>
      <c r="E7" s="7"/>
      <c r="F7" s="8"/>
    </row>
    <row r="8" spans="2:7" s="1" customFormat="1" ht="48.9" customHeight="1" thickBot="1" x14ac:dyDescent="0.4">
      <c r="B8" s="34" t="s">
        <v>2</v>
      </c>
      <c r="C8" s="35"/>
      <c r="D8" s="10"/>
      <c r="E8" s="26">
        <v>13908</v>
      </c>
      <c r="F8" s="27"/>
    </row>
    <row r="9" spans="2:7" s="1" customFormat="1" ht="15" thickBot="1" x14ac:dyDescent="0.35">
      <c r="C9" s="2"/>
      <c r="E9" s="3"/>
    </row>
    <row r="10" spans="2:7" ht="57" customHeight="1" thickBot="1" x14ac:dyDescent="0.35">
      <c r="B10" s="36" t="s">
        <v>4</v>
      </c>
      <c r="C10" s="37"/>
      <c r="E10" s="28" t="str">
        <f>F5</f>
        <v>Inserire importi unitari</v>
      </c>
      <c r="F10" s="29"/>
    </row>
    <row r="11" spans="2:7" ht="48.45" customHeight="1" x14ac:dyDescent="0.3"/>
    <row r="12" spans="2:7" ht="38.1" customHeight="1" x14ac:dyDescent="0.3">
      <c r="C12" s="30"/>
      <c r="D12" s="30"/>
      <c r="E12" s="30"/>
      <c r="F12" s="30"/>
    </row>
    <row r="13" spans="2:7" ht="48.45" customHeight="1" x14ac:dyDescent="0.3"/>
    <row r="14" spans="2:7" ht="48.45" customHeight="1" x14ac:dyDescent="0.3"/>
  </sheetData>
  <sheetProtection algorithmName="SHA-512" hashValue="hIxUhT96lYWfM+WLIYvJQGDY1PX+pMaJaVSR2J9sv209MxsyEcqsbCWmd8h78H+w734Rrbfe3k7aYsb8l8LOzw==" saltValue="5trJaqrYexeQxJvDdMzVgA==" spinCount="100000" sheet="1" objects="1" scenarios="1"/>
  <protectedRanges>
    <protectedRange sqref="E4" name="Intervallo1"/>
  </protectedRanges>
  <mergeCells count="8">
    <mergeCell ref="B1:F1"/>
    <mergeCell ref="B5:E5"/>
    <mergeCell ref="E8:F8"/>
    <mergeCell ref="E10:F10"/>
    <mergeCell ref="C12:F12"/>
    <mergeCell ref="B6:F6"/>
    <mergeCell ref="B8:C8"/>
    <mergeCell ref="B10:C10"/>
  </mergeCells>
  <conditionalFormatting sqref="E10">
    <cfRule type="cellIs" dxfId="5" priority="3" operator="equal">
      <formula>$E$8</formula>
    </cfRule>
    <cfRule type="cellIs" dxfId="4" priority="4" operator="lessThan">
      <formula>$E$8</formula>
    </cfRule>
    <cfRule type="cellIs" dxfId="3" priority="5" operator="greaterThan">
      <formula>$E$8</formula>
    </cfRule>
  </conditionalFormatting>
  <conditionalFormatting sqref="E10:F10">
    <cfRule type="cellIs" dxfId="2" priority="1" operator="greaterThan">
      <formula>$E$8</formula>
    </cfRule>
    <cfRule type="cellIs" dxfId="1" priority="2" operator="lessThanOrEqual">
      <formula>$E$8</formula>
    </cfRule>
  </conditionalFormatting>
  <conditionalFormatting sqref="F5">
    <cfRule type="cellIs" dxfId="0" priority="6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E4" xr:uid="{00000000-0002-0000-0000-000000000000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2025-10-17T15:21:23Z</dcterms:modified>
</cp:coreProperties>
</file>